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3" sheetId="1" r:id="rId1"/>
  </sheets>
  <definedNames>
    <definedName name="_xlnm.Print_Titles" localSheetId="0">'Sheet3'!$2:$2</definedName>
  </definedNames>
  <calcPr fullCalcOnLoad="1"/>
</workbook>
</file>

<file path=xl/sharedStrings.xml><?xml version="1.0" encoding="utf-8"?>
<sst xmlns="http://schemas.openxmlformats.org/spreadsheetml/2006/main" count="91" uniqueCount="55">
  <si>
    <t>各专业2018级符合转专业申请条件学生人数统计表</t>
  </si>
  <si>
    <t>学院</t>
  </si>
  <si>
    <t xml:space="preserve">专业   </t>
  </si>
  <si>
    <t xml:space="preserve">人数  </t>
  </si>
  <si>
    <r>
      <t xml:space="preserve">可申请学生数                                                                                      </t>
    </r>
    <r>
      <rPr>
        <sz val="10"/>
        <rFont val="宋体"/>
        <family val="0"/>
      </rPr>
      <t>（专业排名前20%）</t>
    </r>
  </si>
  <si>
    <r>
      <t xml:space="preserve">可申请学生数                                                                                      </t>
    </r>
    <r>
      <rPr>
        <sz val="10"/>
        <rFont val="宋体"/>
        <family val="0"/>
      </rPr>
      <t>（专业排名前30%）</t>
    </r>
  </si>
  <si>
    <r>
      <t xml:space="preserve">可申请学生数                                                                                      </t>
    </r>
    <r>
      <rPr>
        <sz val="10"/>
        <rFont val="宋体"/>
        <family val="0"/>
      </rPr>
      <t>（无成绩排名要求）</t>
    </r>
  </si>
  <si>
    <t xml:space="preserve">哲学与社会发展学院         </t>
  </si>
  <si>
    <t xml:space="preserve">哲学  </t>
  </si>
  <si>
    <t>∆</t>
  </si>
  <si>
    <t xml:space="preserve">社会学   </t>
  </si>
  <si>
    <t xml:space="preserve">社会工作    </t>
  </si>
  <si>
    <t xml:space="preserve">经济学院      </t>
  </si>
  <si>
    <t xml:space="preserve">经济学   </t>
  </si>
  <si>
    <t>——</t>
  </si>
  <si>
    <t xml:space="preserve">国际经济与贸易       </t>
  </si>
  <si>
    <t xml:space="preserve">金融学   </t>
  </si>
  <si>
    <t>金融工程</t>
  </si>
  <si>
    <t>商学院</t>
  </si>
  <si>
    <t xml:space="preserve">市场营销    </t>
  </si>
  <si>
    <t xml:space="preserve">人力资源管理      </t>
  </si>
  <si>
    <t>财务管理</t>
  </si>
  <si>
    <t>审计学</t>
  </si>
  <si>
    <t>电子商务及法律</t>
  </si>
  <si>
    <t xml:space="preserve">刑事法学院     </t>
  </si>
  <si>
    <t xml:space="preserve">法学  </t>
  </si>
  <si>
    <t xml:space="preserve">民商法学院     </t>
  </si>
  <si>
    <t xml:space="preserve">经济法学院     </t>
  </si>
  <si>
    <t xml:space="preserve">行政法学院     </t>
  </si>
  <si>
    <t xml:space="preserve">国际法学院     </t>
  </si>
  <si>
    <t>反恐怖主义法学院</t>
  </si>
  <si>
    <t xml:space="preserve">政治与                                   公共管理学院         </t>
  </si>
  <si>
    <t>国际政治</t>
  </si>
  <si>
    <t xml:space="preserve">政治学与行政学       </t>
  </si>
  <si>
    <t xml:space="preserve">行政管理    </t>
  </si>
  <si>
    <t xml:space="preserve">公共事业管理      </t>
  </si>
  <si>
    <t xml:space="preserve">劳动与社会保障       </t>
  </si>
  <si>
    <t>公安学院</t>
  </si>
  <si>
    <t>治安学</t>
  </si>
  <si>
    <t>侦查学</t>
  </si>
  <si>
    <r>
      <t xml:space="preserve">侦查学                                     </t>
    </r>
    <r>
      <rPr>
        <sz val="10"/>
        <rFont val="宋体"/>
        <family val="0"/>
      </rPr>
      <t>（经济犯罪侦查）</t>
    </r>
  </si>
  <si>
    <t>刑事科学技术</t>
  </si>
  <si>
    <t xml:space="preserve">外国语学院     </t>
  </si>
  <si>
    <t xml:space="preserve">英语(法律外语)        </t>
  </si>
  <si>
    <t>商务英语</t>
  </si>
  <si>
    <t xml:space="preserve">新闻传播学院      </t>
  </si>
  <si>
    <t xml:space="preserve">新闻学   </t>
  </si>
  <si>
    <t xml:space="preserve">广播电视学       </t>
  </si>
  <si>
    <t xml:space="preserve">编辑出版学     </t>
  </si>
  <si>
    <t xml:space="preserve">广播电视编导       </t>
  </si>
  <si>
    <t>戏剧影视文学</t>
  </si>
  <si>
    <t>网络与新媒体</t>
  </si>
  <si>
    <t>总计（人）</t>
  </si>
  <si>
    <t xml:space="preserve">    说明：1、以上学生总人数里，不含专升本学生；各专业的学生人数里，均不含正在休学、保留入学资格和留级学生数。</t>
  </si>
  <si>
    <r>
      <t xml:space="preserve">    2、在“可申请学生数（无成绩排名要求）”栏标记“</t>
    </r>
    <r>
      <rPr>
        <b/>
        <sz val="12"/>
        <rFont val="宋体"/>
        <family val="0"/>
      </rPr>
      <t>∆</t>
    </r>
    <r>
      <rPr>
        <sz val="12"/>
        <rFont val="宋体"/>
        <family val="0"/>
      </rPr>
      <t>”的专业，均为当年招生规模编制为一个班的专业。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</si>
</sst>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9"/>
      <name val="宋体  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u val="single"/>
      <sz val="9"/>
      <color indexed="12"/>
      <name val="宋体  "/>
      <family val="2"/>
    </font>
    <font>
      <u val="single"/>
      <sz val="9"/>
      <color indexed="36"/>
      <name val="宋体  "/>
      <family val="2"/>
    </font>
    <font>
      <sz val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Font="0" applyAlignment="0"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28">
      <selection activeCell="A39" sqref="A39:F39"/>
    </sheetView>
  </sheetViews>
  <sheetFormatPr defaultColWidth="43.00390625" defaultRowHeight="30" customHeight="1"/>
  <cols>
    <col min="1" max="1" width="15.25390625" style="1" customWidth="1"/>
    <col min="2" max="2" width="17.625" style="1" customWidth="1"/>
    <col min="3" max="3" width="8.375" style="3" customWidth="1"/>
    <col min="4" max="5" width="17.75390625" style="3" customWidth="1"/>
    <col min="6" max="6" width="18.75390625" style="4" customWidth="1"/>
    <col min="7" max="16384" width="43.00390625" style="3" customWidth="1"/>
  </cols>
  <sheetData>
    <row r="1" spans="1:6" ht="42" customHeight="1">
      <c r="A1" s="11" t="s">
        <v>0</v>
      </c>
      <c r="B1" s="11"/>
      <c r="C1" s="11"/>
      <c r="D1" s="11"/>
      <c r="E1" s="11"/>
      <c r="F1" s="11"/>
    </row>
    <row r="2" spans="1:6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9.75" customHeight="1">
      <c r="A3" s="12" t="s">
        <v>7</v>
      </c>
      <c r="B3" s="5" t="s">
        <v>8</v>
      </c>
      <c r="C3" s="6">
        <v>45</v>
      </c>
      <c r="D3" s="7">
        <f>C3*0.2</f>
        <v>9</v>
      </c>
      <c r="E3" s="7">
        <f>C3*0.3</f>
        <v>13.5</v>
      </c>
      <c r="F3" s="8" t="s">
        <v>9</v>
      </c>
    </row>
    <row r="4" spans="1:6" ht="39.75" customHeight="1">
      <c r="A4" s="12"/>
      <c r="B4" s="5" t="s">
        <v>10</v>
      </c>
      <c r="C4" s="6">
        <v>39</v>
      </c>
      <c r="D4" s="7">
        <f aca="true" t="shared" si="0" ref="D4:D25">C4*0.2</f>
        <v>7.800000000000001</v>
      </c>
      <c r="E4" s="7">
        <f aca="true" t="shared" si="1" ref="E4:E37">C4*0.3</f>
        <v>11.7</v>
      </c>
      <c r="F4" s="8" t="s">
        <v>9</v>
      </c>
    </row>
    <row r="5" spans="1:6" ht="39.75" customHeight="1">
      <c r="A5" s="12"/>
      <c r="B5" s="5" t="s">
        <v>11</v>
      </c>
      <c r="C5" s="6">
        <v>35</v>
      </c>
      <c r="D5" s="7">
        <f t="shared" si="0"/>
        <v>7</v>
      </c>
      <c r="E5" s="7">
        <f t="shared" si="1"/>
        <v>10.5</v>
      </c>
      <c r="F5" s="8" t="s">
        <v>9</v>
      </c>
    </row>
    <row r="6" spans="1:6" ht="39.75" customHeight="1">
      <c r="A6" s="12" t="s">
        <v>12</v>
      </c>
      <c r="B6" s="5" t="s">
        <v>13</v>
      </c>
      <c r="C6" s="5">
        <v>72</v>
      </c>
      <c r="D6" s="7">
        <f t="shared" si="0"/>
        <v>14.4</v>
      </c>
      <c r="E6" s="7">
        <f t="shared" si="1"/>
        <v>21.599999999999998</v>
      </c>
      <c r="F6" s="8" t="s">
        <v>14</v>
      </c>
    </row>
    <row r="7" spans="1:6" ht="39.75" customHeight="1">
      <c r="A7" s="12"/>
      <c r="B7" s="5" t="s">
        <v>15</v>
      </c>
      <c r="C7" s="6">
        <v>86</v>
      </c>
      <c r="D7" s="7">
        <f t="shared" si="0"/>
        <v>17.2</v>
      </c>
      <c r="E7" s="7">
        <f t="shared" si="1"/>
        <v>25.8</v>
      </c>
      <c r="F7" s="8" t="s">
        <v>14</v>
      </c>
    </row>
    <row r="8" spans="1:6" ht="39.75" customHeight="1">
      <c r="A8" s="12"/>
      <c r="B8" s="5" t="s">
        <v>16</v>
      </c>
      <c r="C8" s="6">
        <v>136</v>
      </c>
      <c r="D8" s="7">
        <f t="shared" si="0"/>
        <v>27.200000000000003</v>
      </c>
      <c r="E8" s="7">
        <f t="shared" si="1"/>
        <v>40.8</v>
      </c>
      <c r="F8" s="9">
        <v>136</v>
      </c>
    </row>
    <row r="9" spans="1:6" ht="39.75" customHeight="1">
      <c r="A9" s="12"/>
      <c r="B9" s="1" t="s">
        <v>17</v>
      </c>
      <c r="C9" s="6">
        <v>84</v>
      </c>
      <c r="D9" s="7">
        <f t="shared" si="0"/>
        <v>16.8</v>
      </c>
      <c r="E9" s="7">
        <f t="shared" si="1"/>
        <v>25.2</v>
      </c>
      <c r="F9" s="8" t="s">
        <v>14</v>
      </c>
    </row>
    <row r="10" spans="1:6" ht="39.75" customHeight="1">
      <c r="A10" s="12" t="s">
        <v>18</v>
      </c>
      <c r="B10" s="5" t="s">
        <v>19</v>
      </c>
      <c r="C10" s="6">
        <v>70</v>
      </c>
      <c r="D10" s="7">
        <f t="shared" si="0"/>
        <v>14</v>
      </c>
      <c r="E10" s="7">
        <f t="shared" si="1"/>
        <v>21</v>
      </c>
      <c r="F10" s="8" t="s">
        <v>14</v>
      </c>
    </row>
    <row r="11" spans="1:6" ht="39.75" customHeight="1">
      <c r="A11" s="12"/>
      <c r="B11" s="5" t="s">
        <v>20</v>
      </c>
      <c r="C11" s="6">
        <v>33</v>
      </c>
      <c r="D11" s="7">
        <f t="shared" si="0"/>
        <v>6.6000000000000005</v>
      </c>
      <c r="E11" s="7">
        <f t="shared" si="1"/>
        <v>9.9</v>
      </c>
      <c r="F11" s="8" t="s">
        <v>9</v>
      </c>
    </row>
    <row r="12" spans="1:6" ht="39.75" customHeight="1">
      <c r="A12" s="12"/>
      <c r="B12" s="5" t="s">
        <v>21</v>
      </c>
      <c r="C12" s="6">
        <v>75</v>
      </c>
      <c r="D12" s="7">
        <f t="shared" si="0"/>
        <v>15</v>
      </c>
      <c r="E12" s="7">
        <f t="shared" si="1"/>
        <v>22.5</v>
      </c>
      <c r="F12" s="8" t="s">
        <v>14</v>
      </c>
    </row>
    <row r="13" spans="1:6" ht="39.75" customHeight="1">
      <c r="A13" s="12"/>
      <c r="B13" s="5" t="s">
        <v>22</v>
      </c>
      <c r="C13" s="6">
        <v>138</v>
      </c>
      <c r="D13" s="7">
        <f t="shared" si="0"/>
        <v>27.6</v>
      </c>
      <c r="E13" s="7">
        <f t="shared" si="1"/>
        <v>41.4</v>
      </c>
      <c r="F13" s="8">
        <v>138</v>
      </c>
    </row>
    <row r="14" spans="1:6" ht="39.75" customHeight="1">
      <c r="A14" s="12"/>
      <c r="B14" s="5" t="s">
        <v>23</v>
      </c>
      <c r="C14" s="6">
        <v>39</v>
      </c>
      <c r="D14" s="7">
        <f t="shared" si="0"/>
        <v>7.800000000000001</v>
      </c>
      <c r="E14" s="7">
        <f t="shared" si="1"/>
        <v>11.7</v>
      </c>
      <c r="F14" s="8" t="s">
        <v>9</v>
      </c>
    </row>
    <row r="15" spans="1:6" s="2" customFormat="1" ht="39.75" customHeight="1">
      <c r="A15" s="5" t="s">
        <v>24</v>
      </c>
      <c r="B15" s="5" t="s">
        <v>25</v>
      </c>
      <c r="C15" s="6">
        <v>224</v>
      </c>
      <c r="D15" s="7">
        <f t="shared" si="0"/>
        <v>44.800000000000004</v>
      </c>
      <c r="E15" s="7">
        <f t="shared" si="1"/>
        <v>67.2</v>
      </c>
      <c r="F15" s="9">
        <v>224</v>
      </c>
    </row>
    <row r="16" spans="1:6" s="2" customFormat="1" ht="39.75" customHeight="1">
      <c r="A16" s="5" t="s">
        <v>26</v>
      </c>
      <c r="B16" s="5" t="s">
        <v>25</v>
      </c>
      <c r="C16" s="6">
        <v>397</v>
      </c>
      <c r="D16" s="7">
        <f t="shared" si="0"/>
        <v>79.4</v>
      </c>
      <c r="E16" s="7">
        <f t="shared" si="1"/>
        <v>119.1</v>
      </c>
      <c r="F16" s="9">
        <v>397</v>
      </c>
    </row>
    <row r="17" spans="1:6" s="2" customFormat="1" ht="39.75" customHeight="1">
      <c r="A17" s="5" t="s">
        <v>27</v>
      </c>
      <c r="B17" s="5" t="s">
        <v>25</v>
      </c>
      <c r="C17" s="6">
        <v>312</v>
      </c>
      <c r="D17" s="7">
        <f t="shared" si="0"/>
        <v>62.400000000000006</v>
      </c>
      <c r="E17" s="7">
        <f t="shared" si="1"/>
        <v>93.6</v>
      </c>
      <c r="F17" s="9">
        <v>312</v>
      </c>
    </row>
    <row r="18" spans="1:6" s="2" customFormat="1" ht="39.75" customHeight="1">
      <c r="A18" s="5" t="s">
        <v>28</v>
      </c>
      <c r="B18" s="5" t="s">
        <v>25</v>
      </c>
      <c r="C18" s="6">
        <v>198</v>
      </c>
      <c r="D18" s="7">
        <f t="shared" si="0"/>
        <v>39.6</v>
      </c>
      <c r="E18" s="7">
        <f t="shared" si="1"/>
        <v>59.4</v>
      </c>
      <c r="F18" s="9">
        <v>198</v>
      </c>
    </row>
    <row r="19" spans="1:6" s="2" customFormat="1" ht="39.75" customHeight="1">
      <c r="A19" s="5" t="s">
        <v>29</v>
      </c>
      <c r="B19" s="5" t="s">
        <v>25</v>
      </c>
      <c r="C19" s="6">
        <v>159</v>
      </c>
      <c r="D19" s="7">
        <f t="shared" si="0"/>
        <v>31.8</v>
      </c>
      <c r="E19" s="7">
        <f t="shared" si="1"/>
        <v>47.699999999999996</v>
      </c>
      <c r="F19" s="9">
        <v>159</v>
      </c>
    </row>
    <row r="20" spans="1:6" ht="39.75" customHeight="1">
      <c r="A20" s="5" t="s">
        <v>30</v>
      </c>
      <c r="B20" s="5" t="s">
        <v>25</v>
      </c>
      <c r="C20" s="6">
        <v>125</v>
      </c>
      <c r="D20" s="7">
        <f t="shared" si="0"/>
        <v>25</v>
      </c>
      <c r="E20" s="7">
        <f t="shared" si="1"/>
        <v>37.5</v>
      </c>
      <c r="F20" s="9">
        <v>125</v>
      </c>
    </row>
    <row r="21" spans="1:6" ht="37.5" customHeight="1">
      <c r="A21" s="14" t="s">
        <v>31</v>
      </c>
      <c r="B21" s="5" t="s">
        <v>32</v>
      </c>
      <c r="C21" s="6">
        <v>24</v>
      </c>
      <c r="D21" s="7">
        <f t="shared" si="0"/>
        <v>4.800000000000001</v>
      </c>
      <c r="E21" s="7">
        <f t="shared" si="1"/>
        <v>7.199999999999999</v>
      </c>
      <c r="F21" s="8" t="s">
        <v>9</v>
      </c>
    </row>
    <row r="22" spans="1:6" ht="37.5" customHeight="1">
      <c r="A22" s="15"/>
      <c r="B22" s="5" t="s">
        <v>33</v>
      </c>
      <c r="C22" s="6">
        <v>37</v>
      </c>
      <c r="D22" s="7">
        <f t="shared" si="0"/>
        <v>7.4</v>
      </c>
      <c r="E22" s="7">
        <f t="shared" si="1"/>
        <v>11.1</v>
      </c>
      <c r="F22" s="8" t="s">
        <v>9</v>
      </c>
    </row>
    <row r="23" spans="1:6" ht="37.5" customHeight="1">
      <c r="A23" s="15"/>
      <c r="B23" s="5" t="s">
        <v>34</v>
      </c>
      <c r="C23" s="6">
        <v>40</v>
      </c>
      <c r="D23" s="7">
        <f t="shared" si="0"/>
        <v>8</v>
      </c>
      <c r="E23" s="7">
        <f t="shared" si="1"/>
        <v>12</v>
      </c>
      <c r="F23" s="8" t="s">
        <v>9</v>
      </c>
    </row>
    <row r="24" spans="1:6" ht="37.5" customHeight="1">
      <c r="A24" s="15"/>
      <c r="B24" s="5" t="s">
        <v>35</v>
      </c>
      <c r="C24" s="6">
        <v>30</v>
      </c>
      <c r="D24" s="7">
        <f t="shared" si="0"/>
        <v>6</v>
      </c>
      <c r="E24" s="7">
        <f t="shared" si="1"/>
        <v>9</v>
      </c>
      <c r="F24" s="8" t="s">
        <v>9</v>
      </c>
    </row>
    <row r="25" spans="1:6" ht="37.5" customHeight="1">
      <c r="A25" s="16"/>
      <c r="B25" s="5" t="s">
        <v>36</v>
      </c>
      <c r="C25" s="6">
        <v>70</v>
      </c>
      <c r="D25" s="7">
        <f t="shared" si="0"/>
        <v>14</v>
      </c>
      <c r="E25" s="7">
        <f t="shared" si="1"/>
        <v>21</v>
      </c>
      <c r="F25" s="8" t="s">
        <v>14</v>
      </c>
    </row>
    <row r="26" spans="1:6" ht="37.5" customHeight="1">
      <c r="A26" s="12" t="s">
        <v>37</v>
      </c>
      <c r="B26" s="5" t="s">
        <v>38</v>
      </c>
      <c r="C26" s="6">
        <v>45</v>
      </c>
      <c r="D26" s="8" t="s">
        <v>14</v>
      </c>
      <c r="E26" s="7">
        <f t="shared" si="1"/>
        <v>13.5</v>
      </c>
      <c r="F26" s="8" t="s">
        <v>14</v>
      </c>
    </row>
    <row r="27" spans="1:6" ht="37.5" customHeight="1">
      <c r="A27" s="12"/>
      <c r="B27" s="5" t="s">
        <v>39</v>
      </c>
      <c r="C27" s="6">
        <v>108</v>
      </c>
      <c r="D27" s="8" t="s">
        <v>14</v>
      </c>
      <c r="E27" s="7">
        <f t="shared" si="1"/>
        <v>32.4</v>
      </c>
      <c r="F27" s="8" t="s">
        <v>14</v>
      </c>
    </row>
    <row r="28" spans="1:6" ht="37.5" customHeight="1">
      <c r="A28" s="12"/>
      <c r="B28" s="5" t="s">
        <v>40</v>
      </c>
      <c r="C28" s="6">
        <v>91</v>
      </c>
      <c r="D28" s="8" t="s">
        <v>14</v>
      </c>
      <c r="E28" s="7">
        <f t="shared" si="1"/>
        <v>27.3</v>
      </c>
      <c r="F28" s="8" t="s">
        <v>14</v>
      </c>
    </row>
    <row r="29" spans="1:6" ht="37.5" customHeight="1">
      <c r="A29" s="12"/>
      <c r="B29" s="5" t="s">
        <v>41</v>
      </c>
      <c r="C29" s="6">
        <v>41</v>
      </c>
      <c r="D29" s="8" t="s">
        <v>14</v>
      </c>
      <c r="E29" s="7">
        <f t="shared" si="1"/>
        <v>12.299999999999999</v>
      </c>
      <c r="F29" s="8" t="s">
        <v>14</v>
      </c>
    </row>
    <row r="30" spans="1:6" ht="37.5" customHeight="1">
      <c r="A30" s="12" t="s">
        <v>42</v>
      </c>
      <c r="B30" s="5" t="s">
        <v>43</v>
      </c>
      <c r="C30" s="6">
        <v>64</v>
      </c>
      <c r="D30" s="7">
        <f>C30*0.2</f>
        <v>12.8</v>
      </c>
      <c r="E30" s="7">
        <f t="shared" si="1"/>
        <v>19.2</v>
      </c>
      <c r="F30" s="8" t="s">
        <v>14</v>
      </c>
    </row>
    <row r="31" spans="1:6" ht="37.5" customHeight="1">
      <c r="A31" s="12"/>
      <c r="B31" s="5" t="s">
        <v>44</v>
      </c>
      <c r="C31" s="6">
        <v>30</v>
      </c>
      <c r="D31" s="7">
        <f>C31*0.2</f>
        <v>6</v>
      </c>
      <c r="E31" s="7">
        <f t="shared" si="1"/>
        <v>9</v>
      </c>
      <c r="F31" s="8" t="s">
        <v>9</v>
      </c>
    </row>
    <row r="32" spans="1:6" ht="37.5" customHeight="1">
      <c r="A32" s="12" t="s">
        <v>45</v>
      </c>
      <c r="B32" s="5" t="s">
        <v>46</v>
      </c>
      <c r="C32" s="6">
        <v>40</v>
      </c>
      <c r="D32" s="7">
        <f>C32*0.2</f>
        <v>8</v>
      </c>
      <c r="E32" s="7">
        <f t="shared" si="1"/>
        <v>12</v>
      </c>
      <c r="F32" s="8" t="s">
        <v>9</v>
      </c>
    </row>
    <row r="33" spans="1:6" ht="37.5" customHeight="1">
      <c r="A33" s="12"/>
      <c r="B33" s="5" t="s">
        <v>47</v>
      </c>
      <c r="C33" s="6">
        <v>33</v>
      </c>
      <c r="D33" s="7">
        <f>C33*0.2</f>
        <v>6.6000000000000005</v>
      </c>
      <c r="E33" s="7">
        <f t="shared" si="1"/>
        <v>9.9</v>
      </c>
      <c r="F33" s="8" t="s">
        <v>9</v>
      </c>
    </row>
    <row r="34" spans="1:6" ht="37.5" customHeight="1">
      <c r="A34" s="12"/>
      <c r="B34" s="5" t="s">
        <v>48</v>
      </c>
      <c r="C34" s="6">
        <v>32</v>
      </c>
      <c r="D34" s="7">
        <f>C34*0.2</f>
        <v>6.4</v>
      </c>
      <c r="E34" s="7">
        <f t="shared" si="1"/>
        <v>9.6</v>
      </c>
      <c r="F34" s="8" t="s">
        <v>9</v>
      </c>
    </row>
    <row r="35" spans="1:6" ht="37.5" customHeight="1">
      <c r="A35" s="12"/>
      <c r="B35" s="5" t="s">
        <v>49</v>
      </c>
      <c r="C35" s="6">
        <v>183</v>
      </c>
      <c r="D35" s="8" t="s">
        <v>14</v>
      </c>
      <c r="E35" s="7">
        <f t="shared" si="1"/>
        <v>54.9</v>
      </c>
      <c r="F35" s="8" t="s">
        <v>14</v>
      </c>
    </row>
    <row r="36" spans="1:6" ht="37.5" customHeight="1">
      <c r="A36" s="12"/>
      <c r="B36" s="5" t="s">
        <v>50</v>
      </c>
      <c r="C36" s="6">
        <v>64</v>
      </c>
      <c r="D36" s="8" t="s">
        <v>14</v>
      </c>
      <c r="E36" s="7">
        <f t="shared" si="1"/>
        <v>19.2</v>
      </c>
      <c r="F36" s="8" t="s">
        <v>14</v>
      </c>
    </row>
    <row r="37" spans="1:6" ht="37.5" customHeight="1">
      <c r="A37" s="12"/>
      <c r="B37" s="1" t="s">
        <v>51</v>
      </c>
      <c r="C37" s="6">
        <v>32</v>
      </c>
      <c r="D37" s="7">
        <f>C37*0.2</f>
        <v>6.4</v>
      </c>
      <c r="E37" s="7">
        <f t="shared" si="1"/>
        <v>9.6</v>
      </c>
      <c r="F37" s="8" t="s">
        <v>9</v>
      </c>
    </row>
    <row r="38" spans="1:6" ht="37.5" customHeight="1">
      <c r="A38" s="12" t="s">
        <v>52</v>
      </c>
      <c r="B38" s="12"/>
      <c r="C38" s="6">
        <f>SUM(C3:C37)</f>
        <v>3231</v>
      </c>
      <c r="D38" s="7">
        <v>540</v>
      </c>
      <c r="E38" s="7">
        <v>972</v>
      </c>
      <c r="F38" s="10">
        <v>1689</v>
      </c>
    </row>
    <row r="39" spans="1:6" ht="35.25" customHeight="1">
      <c r="A39" s="17" t="s">
        <v>53</v>
      </c>
      <c r="B39" s="17"/>
      <c r="C39" s="17"/>
      <c r="D39" s="17"/>
      <c r="E39" s="17"/>
      <c r="F39" s="17"/>
    </row>
    <row r="40" spans="1:6" ht="35.25" customHeight="1">
      <c r="A40" s="13" t="s">
        <v>54</v>
      </c>
      <c r="B40" s="13"/>
      <c r="C40" s="13"/>
      <c r="D40" s="13"/>
      <c r="E40" s="13"/>
      <c r="F40" s="13"/>
    </row>
  </sheetData>
  <sheetProtection/>
  <mergeCells count="11">
    <mergeCell ref="A32:A37"/>
    <mergeCell ref="A1:F1"/>
    <mergeCell ref="A38:B38"/>
    <mergeCell ref="A39:F39"/>
    <mergeCell ref="A40:F40"/>
    <mergeCell ref="A3:A5"/>
    <mergeCell ref="A6:A9"/>
    <mergeCell ref="A10:A14"/>
    <mergeCell ref="A21:A25"/>
    <mergeCell ref="A26:A29"/>
    <mergeCell ref="A30:A3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  <headerFooter alignWithMargins="0">
    <oddHeader>&amp;L&amp;"宋体,常规"附件一：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2019-03-14T01:33:07Z</cp:lastPrinted>
  <dcterms:created xsi:type="dcterms:W3CDTF">2013-03-03T09:16:47Z</dcterms:created>
  <dcterms:modified xsi:type="dcterms:W3CDTF">2019-03-14T03:03:21Z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2052-11.3.0.8506</vt:lpwstr>
  </property>
</Properties>
</file>